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E-Ci3T Sessions (enhanced)/2023 2024 IMP E-Ci3T Session 4/TO POST/"/>
    </mc:Choice>
  </mc:AlternateContent>
  <xr:revisionPtr revIDLastSave="1435" documentId="13_ncr:1_{62A88676-7229-4529-8F64-D66387532767}" xr6:coauthVersionLast="47" xr6:coauthVersionMax="47" xr10:uidLastSave="{D4A47669-993E-4036-B747-CD5A41CD7E68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2 hr" sheetId="29" r:id="rId2"/>
    <sheet name="3 hr" sheetId="3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9" l="1"/>
  <c r="A2" i="31"/>
  <c r="B20" i="31"/>
  <c r="B6" i="31"/>
  <c r="A7" i="31" s="1"/>
  <c r="B7" i="31" s="1"/>
  <c r="A8" i="31" s="1"/>
  <c r="B8" i="31" s="1"/>
  <c r="A9" i="31" s="1"/>
  <c r="B9" i="31" s="1"/>
  <c r="A10" i="31" s="1"/>
  <c r="B10" i="31" s="1"/>
  <c r="A11" i="31" s="1"/>
  <c r="B11" i="31" s="1"/>
  <c r="A12" i="31" s="1"/>
  <c r="B12" i="31" s="1"/>
  <c r="A13" i="31" s="1"/>
  <c r="B13" i="31" s="1"/>
  <c r="A14" i="31" s="1"/>
  <c r="B14" i="31" s="1"/>
  <c r="A15" i="31" s="1"/>
  <c r="B15" i="31" s="1"/>
  <c r="A16" i="31" s="1"/>
  <c r="B16" i="31" s="1"/>
  <c r="A17" i="31" s="1"/>
  <c r="B17" i="31" s="1"/>
  <c r="B19" i="31" s="1"/>
  <c r="A2" i="29"/>
  <c r="B20" i="29"/>
  <c r="B6" i="29"/>
  <c r="A7" i="29" s="1"/>
  <c r="B7" i="29" s="1"/>
  <c r="A8" i="29" s="1"/>
  <c r="B8" i="29" s="1"/>
  <c r="A9" i="29" s="1"/>
  <c r="B9" i="29" s="1"/>
  <c r="A10" i="29" s="1"/>
  <c r="B10" i="29" s="1"/>
  <c r="A11" i="29" s="1"/>
  <c r="B11" i="29" s="1"/>
  <c r="A12" i="29" s="1"/>
  <c r="B12" i="29" s="1"/>
  <c r="A13" i="29" s="1"/>
  <c r="B13" i="29" s="1"/>
  <c r="A14" i="29" s="1"/>
  <c r="B14" i="29" s="1"/>
  <c r="A15" i="29" s="1"/>
  <c r="B15" i="29" s="1"/>
  <c r="A16" i="29" s="1"/>
  <c r="B16" i="29" s="1"/>
  <c r="A17" i="29" s="1"/>
  <c r="B17" i="29" s="1"/>
  <c r="B19" i="29" s="1"/>
</calcChain>
</file>

<file path=xl/sharedStrings.xml><?xml version="1.0" encoding="utf-8"?>
<sst xmlns="http://schemas.openxmlformats.org/spreadsheetml/2006/main" count="81" uniqueCount="43">
  <si>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</si>
  <si>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</si>
  <si>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</si>
  <si>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</si>
  <si>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</si>
  <si>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</si>
  <si>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</si>
  <si>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</si>
  <si>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</si>
  <si>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</si>
  <si>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</si>
  <si>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</si>
  <si>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</si>
  <si>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</si>
  <si>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Session 4: Implementing Ci3T Models: Supporting Student Success Across the Tiers</t>
  </si>
  <si>
    <t>-</t>
  </si>
  <si>
    <t>Set-up</t>
  </si>
  <si>
    <t xml:space="preserve">Welcome </t>
  </si>
  <si>
    <t>Introduction and Agenda</t>
  </si>
  <si>
    <t>Data-Informed Decision-Making</t>
  </si>
  <si>
    <t>Integrated Lesson Planning at Tier 1</t>
  </si>
  <si>
    <t>Planning and Implementing Tier 2 Interventions</t>
  </si>
  <si>
    <t>Planning and Implementing Tier 3 Interventions</t>
  </si>
  <si>
    <t>Jigsaw Explanation</t>
  </si>
  <si>
    <t>Wrapping Up and Moving Forward</t>
  </si>
  <si>
    <t>Return to main room - Planning Tier 2 and Tier 3 Supports</t>
  </si>
  <si>
    <t>Presenter</t>
  </si>
  <si>
    <t>Ci3T Implementation Support Series &amp; Delivery</t>
  </si>
  <si>
    <t>1-6</t>
  </si>
  <si>
    <t>7-11</t>
  </si>
  <si>
    <t>12-44</t>
  </si>
  <si>
    <t>45-52</t>
  </si>
  <si>
    <t>53</t>
  </si>
  <si>
    <t>54-87</t>
  </si>
  <si>
    <t>88-92</t>
  </si>
  <si>
    <t>93-94</t>
  </si>
  <si>
    <t>95-100</t>
  </si>
  <si>
    <t>100-109</t>
  </si>
  <si>
    <t>111-118</t>
  </si>
  <si>
    <t xml:space="preserve">Talk Time: Integrated Lesson Planning at Tier 1 </t>
  </si>
  <si>
    <t>Talk Time: Jigsaw Debrief</t>
  </si>
  <si>
    <t>Jigsaw = minimal facilitaton, primarily time to explore materials.
Example:
- 5 mins of uniterupted time for participants to explore 
- opportunity to engage in chat (e.g., put in chat one helpful resource you found) 
- 5 more minute to explore and discuss</t>
  </si>
  <si>
    <r>
      <t xml:space="preserve">Jigsaw Talk Time. 
</t>
    </r>
    <r>
      <rPr>
        <b/>
        <sz val="12"/>
        <color theme="1"/>
        <rFont val="Arial"/>
        <family val="2"/>
      </rPr>
      <t>Option 1</t>
    </r>
    <r>
      <rPr>
        <sz val="12"/>
        <color theme="1"/>
        <rFont val="Arial"/>
        <family val="2"/>
      </rPr>
      <t xml:space="preserve">: Direct Behavior Rating
</t>
    </r>
    <r>
      <rPr>
        <b/>
        <sz val="12"/>
        <color theme="1"/>
        <rFont val="Arial"/>
        <family val="2"/>
      </rPr>
      <t>Option 2</t>
    </r>
    <r>
      <rPr>
        <sz val="12"/>
        <color theme="1"/>
        <rFont val="Arial"/>
        <family val="2"/>
      </rPr>
      <t xml:space="preserve">: SRSD for Writing
</t>
    </r>
    <r>
      <rPr>
        <b/>
        <sz val="12"/>
        <color theme="1"/>
        <rFont val="Arial"/>
        <family val="2"/>
      </rPr>
      <t>Option 3</t>
    </r>
    <r>
      <rPr>
        <sz val="12"/>
        <color theme="1"/>
        <rFont val="Arial"/>
        <family val="2"/>
      </rPr>
      <t xml:space="preserve">: Self-Monitoring 
</t>
    </r>
    <r>
      <rPr>
        <b/>
        <sz val="12"/>
        <color theme="1"/>
        <rFont val="Arial"/>
        <family val="2"/>
      </rPr>
      <t>Option 4</t>
    </r>
    <r>
      <rPr>
        <sz val="12"/>
        <color theme="1"/>
        <rFont val="Arial"/>
        <family val="2"/>
      </rPr>
      <t xml:space="preserve">: Managing Acting-out Behavior at Tier 3
</t>
    </r>
    <r>
      <rPr>
        <b/>
        <sz val="12"/>
        <color theme="1"/>
        <rFont val="Arial"/>
        <family val="2"/>
      </rPr>
      <t>Option 5</t>
    </r>
    <r>
      <rPr>
        <sz val="12"/>
        <color theme="1"/>
        <rFont val="Arial"/>
        <family val="2"/>
      </rPr>
      <t xml:space="preserve">: Supporting Students with Internalizing Concerns at Tier 3
</t>
    </r>
    <r>
      <rPr>
        <b/>
        <sz val="12"/>
        <color theme="1"/>
        <rFont val="Arial"/>
        <family val="2"/>
      </rPr>
      <t xml:space="preserve">Option 6: </t>
    </r>
    <r>
      <rPr>
        <sz val="12"/>
        <color theme="1"/>
        <rFont val="Arial"/>
        <family val="2"/>
      </rPr>
      <t>Functional Assessment-Based Intervention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</si>
</sst>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1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9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6" fillId="0" borderId="1" xfId="27" applyFont="1" applyFill="1" applyBorder="1" applyAlignment="1">
      <alignment horizontal="left" vertical="center" wrapText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49" fontId="7" fillId="0" borderId="1" xfId="0" quotePrefix="1" applyNumberFormat="1" applyFont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top" wrapText="1"/>
    </xf>
    <xf numFmtId="0" fontId="14" fillId="7" borderId="1" xfId="27" applyFont="1" applyFill="1" applyBorder="1" applyAlignment="1">
      <alignment horizontal="left" vertical="top" wrapText="1"/>
    </xf>
    <xf numFmtId="49" fontId="7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49" fontId="7" fillId="8" borderId="1" xfId="0" quotePrefix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20" fillId="7" borderId="1" xfId="0" applyFont="1" applyFill="1" applyBorder="1" applyAlignment="1">
      <alignment horizontal="left" vertical="center" wrapText="1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27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C86E-DAE1-403C-93C8-2079C8FE44F3}">
  <sheetPr>
    <tabColor rgb="FF2F4E6D"/>
  </sheetPr>
  <dimension ref="A1:J35"/>
  <sheetViews>
    <sheetView tabSelected="1" view="pageLayout" topLeftCell="A2" zoomScale="90" zoomScaleNormal="115" zoomScalePageLayoutView="90" workbookViewId="0">
      <selection activeCell="E14" sqref="E14:F14"/>
    </sheetView>
  </sheetViews>
  <sheetFormatPr defaultColWidth="8.8984375" defaultRowHeight="15" x14ac:dyDescent="0.3"/>
  <cols>
    <col min="1" max="1" width="10" style="37" bestFit="1" customWidth="1"/>
    <col min="2" max="2" width="9.5" style="37" bestFit="1" customWidth="1"/>
    <col min="3" max="3" width="5.5" style="38" customWidth="1"/>
    <col min="4" max="4" width="8.5" style="39" bestFit="1" customWidth="1"/>
    <col min="5" max="5" width="48.19921875" style="40" customWidth="1"/>
    <col min="6" max="6" width="28.19921875" style="40" customWidth="1"/>
    <col min="7" max="7" width="10.3984375" style="28" bestFit="1" customWidth="1"/>
    <col min="8" max="16384" width="8.8984375" style="28"/>
  </cols>
  <sheetData>
    <row r="1" spans="1:10" ht="15.75" customHeight="1" x14ac:dyDescent="0.3">
      <c r="A1" s="56" t="s">
        <v>14</v>
      </c>
      <c r="B1" s="56"/>
      <c r="C1" s="56"/>
      <c r="D1" s="56"/>
      <c r="E1" s="56"/>
      <c r="F1" s="56"/>
      <c r="G1" s="56"/>
    </row>
    <row r="2" spans="1:10" x14ac:dyDescent="0.3">
      <c r="A2" s="57" t="str">
        <f>"XX/XX/XX ||  "&amp;TEXT(A6,"H:MM AM/PM")&amp;" - "&amp;TEXT(B19,"H:MM AM/PM")&amp;"  ||  2-hr Session"</f>
        <v>XX/XX/XX ||  11:00 AM - 1:00 PM  ||  2-hr Session</v>
      </c>
      <c r="B2" s="57"/>
      <c r="C2" s="57"/>
      <c r="D2" s="57"/>
      <c r="E2" s="57"/>
      <c r="F2" s="57"/>
      <c r="G2" s="57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26</v>
      </c>
    </row>
    <row r="5" spans="1:10" x14ac:dyDescent="0.3">
      <c r="A5" s="50">
        <v>0.4375</v>
      </c>
      <c r="B5" s="50">
        <v>0.45833333333333331</v>
      </c>
      <c r="C5" s="51">
        <v>30</v>
      </c>
      <c r="D5" s="52" t="s">
        <v>15</v>
      </c>
      <c r="E5" s="53" t="s">
        <v>16</v>
      </c>
      <c r="F5" s="54"/>
      <c r="G5" s="55"/>
      <c r="I5" s="29"/>
      <c r="J5" s="30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6" t="s">
        <v>28</v>
      </c>
      <c r="E6" s="40" t="s">
        <v>18</v>
      </c>
      <c r="F6" s="24"/>
      <c r="G6" s="27"/>
      <c r="I6" s="31"/>
    </row>
    <row r="7" spans="1:10" x14ac:dyDescent="0.3">
      <c r="A7" s="11">
        <f>B6</f>
        <v>0.46180555555555552</v>
      </c>
      <c r="B7" s="11">
        <f t="shared" ref="B7:B17" si="0">A7+TIME(0,C7,0)</f>
        <v>0.46527777777777773</v>
      </c>
      <c r="C7" s="23">
        <v>5</v>
      </c>
      <c r="D7" s="26" t="s">
        <v>29</v>
      </c>
      <c r="E7" s="24" t="s">
        <v>17</v>
      </c>
      <c r="F7" s="24"/>
      <c r="G7" s="27"/>
      <c r="I7" s="31"/>
    </row>
    <row r="8" spans="1:10" x14ac:dyDescent="0.3">
      <c r="A8" s="11">
        <f t="shared" ref="A8:A17" si="1">B7</f>
        <v>0.46527777777777773</v>
      </c>
      <c r="B8" s="11">
        <f t="shared" si="0"/>
        <v>0.47569444444444442</v>
      </c>
      <c r="C8" s="23">
        <v>15</v>
      </c>
      <c r="D8" s="26" t="s">
        <v>30</v>
      </c>
      <c r="E8" s="24" t="s">
        <v>19</v>
      </c>
      <c r="F8" s="32"/>
      <c r="G8" s="27"/>
      <c r="I8" s="33"/>
    </row>
    <row r="9" spans="1:10" x14ac:dyDescent="0.3">
      <c r="A9" s="11">
        <f t="shared" si="1"/>
        <v>0.47569444444444442</v>
      </c>
      <c r="B9" s="11">
        <f t="shared" si="0"/>
        <v>0.48263888888888884</v>
      </c>
      <c r="C9" s="23">
        <v>10</v>
      </c>
      <c r="D9" s="26" t="s">
        <v>31</v>
      </c>
      <c r="E9" s="24" t="s">
        <v>20</v>
      </c>
      <c r="F9" s="34"/>
      <c r="G9" s="24"/>
      <c r="I9" s="35"/>
      <c r="J9" s="29"/>
    </row>
    <row r="10" spans="1:10" x14ac:dyDescent="0.3">
      <c r="A10" s="42">
        <f t="shared" si="1"/>
        <v>0.48263888888888884</v>
      </c>
      <c r="B10" s="42">
        <f t="shared" si="0"/>
        <v>0.49305555555555552</v>
      </c>
      <c r="C10" s="43">
        <v>15</v>
      </c>
      <c r="D10" s="44" t="s">
        <v>32</v>
      </c>
      <c r="E10" s="45" t="s">
        <v>39</v>
      </c>
      <c r="F10" s="46"/>
      <c r="G10" s="47"/>
      <c r="I10" s="36"/>
      <c r="J10" s="30"/>
    </row>
    <row r="11" spans="1:10" x14ac:dyDescent="0.3">
      <c r="A11" s="11">
        <f t="shared" si="1"/>
        <v>0.49305555555555552</v>
      </c>
      <c r="B11" s="11">
        <f t="shared" si="0"/>
        <v>0.50347222222222221</v>
      </c>
      <c r="C11" s="23">
        <v>15</v>
      </c>
      <c r="D11" s="26" t="s">
        <v>33</v>
      </c>
      <c r="E11" s="25" t="s">
        <v>21</v>
      </c>
      <c r="F11" s="24"/>
      <c r="G11" s="27"/>
      <c r="I11" s="31"/>
      <c r="J11" s="29"/>
    </row>
    <row r="12" spans="1:10" x14ac:dyDescent="0.3">
      <c r="A12" s="11">
        <f t="shared" si="1"/>
        <v>0.50347222222222221</v>
      </c>
      <c r="B12" s="11">
        <f t="shared" si="0"/>
        <v>0.50694444444444442</v>
      </c>
      <c r="C12" s="23">
        <v>5</v>
      </c>
      <c r="D12" s="26" t="s">
        <v>34</v>
      </c>
      <c r="E12" s="25" t="s">
        <v>22</v>
      </c>
      <c r="F12" s="24"/>
      <c r="G12" s="27"/>
      <c r="I12" s="31"/>
      <c r="J12" s="29"/>
    </row>
    <row r="13" spans="1:10" x14ac:dyDescent="0.3">
      <c r="A13" s="11">
        <f t="shared" si="1"/>
        <v>0.50694444444444442</v>
      </c>
      <c r="B13" s="11">
        <f t="shared" si="0"/>
        <v>0.51041666666666663</v>
      </c>
      <c r="C13" s="23">
        <v>5</v>
      </c>
      <c r="D13" s="26" t="s">
        <v>35</v>
      </c>
      <c r="E13" s="25" t="s">
        <v>23</v>
      </c>
      <c r="F13" s="24"/>
      <c r="G13" s="27"/>
      <c r="I13" s="31"/>
      <c r="J13" s="29"/>
    </row>
    <row r="14" spans="1:10" ht="176.4" customHeight="1" x14ac:dyDescent="0.3">
      <c r="A14" s="42">
        <f t="shared" si="1"/>
        <v>0.51041666666666663</v>
      </c>
      <c r="B14" s="42">
        <f t="shared" si="0"/>
        <v>0.52083333333333326</v>
      </c>
      <c r="C14" s="43">
        <v>15</v>
      </c>
      <c r="D14" s="48" t="s">
        <v>36</v>
      </c>
      <c r="E14" s="45" t="s">
        <v>42</v>
      </c>
      <c r="F14" s="58" t="s">
        <v>41</v>
      </c>
      <c r="G14" s="49"/>
      <c r="I14" s="31"/>
      <c r="J14" s="29"/>
    </row>
    <row r="15" spans="1:10" ht="30" x14ac:dyDescent="0.3">
      <c r="A15" s="11">
        <f t="shared" si="1"/>
        <v>0.52083333333333326</v>
      </c>
      <c r="B15" s="11">
        <f t="shared" si="0"/>
        <v>0.52777777777777768</v>
      </c>
      <c r="C15" s="23">
        <v>10</v>
      </c>
      <c r="D15" s="41" t="s">
        <v>37</v>
      </c>
      <c r="E15" s="24" t="s">
        <v>25</v>
      </c>
      <c r="F15" s="24"/>
      <c r="G15" s="27"/>
      <c r="I15" s="31"/>
      <c r="J15" s="29"/>
    </row>
    <row r="16" spans="1:10" x14ac:dyDescent="0.3">
      <c r="A16" s="42">
        <f t="shared" si="1"/>
        <v>0.52777777777777768</v>
      </c>
      <c r="B16" s="42">
        <f t="shared" si="0"/>
        <v>0.53819444444444431</v>
      </c>
      <c r="C16" s="43">
        <v>15</v>
      </c>
      <c r="D16" s="43">
        <v>110</v>
      </c>
      <c r="E16" s="46" t="s">
        <v>40</v>
      </c>
      <c r="F16" s="43"/>
      <c r="G16" s="49"/>
      <c r="I16" s="33"/>
      <c r="J16" s="29"/>
    </row>
    <row r="17" spans="1:10" x14ac:dyDescent="0.3">
      <c r="A17" s="11">
        <f t="shared" si="1"/>
        <v>0.53819444444444431</v>
      </c>
      <c r="B17" s="11">
        <f t="shared" si="0"/>
        <v>0.54166666666666652</v>
      </c>
      <c r="C17" s="23">
        <v>5</v>
      </c>
      <c r="D17" s="26" t="s">
        <v>38</v>
      </c>
      <c r="E17" s="24" t="s">
        <v>24</v>
      </c>
      <c r="F17" s="23"/>
      <c r="G17" s="27"/>
      <c r="I17" s="31"/>
      <c r="J17" s="29"/>
    </row>
    <row r="18" spans="1:10" x14ac:dyDescent="0.3">
      <c r="A18" s="20" t="s">
        <v>10</v>
      </c>
      <c r="B18" s="20">
        <f>A6</f>
        <v>0.45833333333333331</v>
      </c>
      <c r="C18" s="21"/>
      <c r="D18" s="21"/>
      <c r="E18" s="22"/>
      <c r="F18" s="21"/>
      <c r="G18" s="21"/>
      <c r="I18" s="29"/>
      <c r="J18" s="30"/>
    </row>
    <row r="19" spans="1:10" x14ac:dyDescent="0.3">
      <c r="A19" s="12" t="s">
        <v>11</v>
      </c>
      <c r="B19" s="12">
        <f>B17</f>
        <v>0.54166666666666652</v>
      </c>
      <c r="C19" s="21"/>
      <c r="D19" s="21"/>
      <c r="E19" s="22"/>
      <c r="F19" s="21"/>
      <c r="G19" s="21"/>
      <c r="I19" s="29"/>
      <c r="J19" s="30"/>
    </row>
    <row r="20" spans="1:10" x14ac:dyDescent="0.3">
      <c r="A20" s="12" t="s">
        <v>12</v>
      </c>
      <c r="B20" s="13">
        <f>SUM(C6:C17)</f>
        <v>120</v>
      </c>
      <c r="C20" s="21"/>
      <c r="D20" s="21"/>
      <c r="E20" s="22"/>
      <c r="F20" s="21"/>
      <c r="G20" s="21"/>
      <c r="I20" s="33"/>
      <c r="J20" s="29"/>
    </row>
    <row r="21" spans="1:10" x14ac:dyDescent="0.3">
      <c r="I21" s="33"/>
      <c r="J21" s="29"/>
    </row>
    <row r="22" spans="1:10" x14ac:dyDescent="0.3">
      <c r="I22" s="29"/>
      <c r="J22" s="30"/>
    </row>
    <row r="23" spans="1:10" x14ac:dyDescent="0.3">
      <c r="I23" s="33"/>
      <c r="J23" s="29"/>
    </row>
    <row r="24" spans="1:10" x14ac:dyDescent="0.3">
      <c r="I24" s="29"/>
      <c r="J24" s="30"/>
    </row>
    <row r="35" spans="1:10" s="40" customFormat="1" x14ac:dyDescent="0.3">
      <c r="A35" s="37"/>
      <c r="B35" s="37"/>
      <c r="C35" s="38"/>
      <c r="D35" s="39"/>
      <c r="E35" s="40" t="s">
        <v>13</v>
      </c>
      <c r="G35" s="28"/>
      <c r="H35" s="28"/>
      <c r="I35" s="28"/>
      <c r="J35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ignoredErrors>
    <ignoredError sqref="D8" twoDigitTextYear="1"/>
    <ignoredError sqref="D1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7205-4EEE-45AB-A2B7-8B8E5BA47AD6}">
  <sheetPr>
    <tabColor rgb="FF2F4E6D"/>
  </sheetPr>
  <dimension ref="A1:J35"/>
  <sheetViews>
    <sheetView view="pageLayout" zoomScale="90" zoomScaleNormal="115" zoomScalePageLayoutView="90" workbookViewId="0">
      <selection activeCell="E20" sqref="E20"/>
    </sheetView>
  </sheetViews>
  <sheetFormatPr defaultColWidth="8.8984375" defaultRowHeight="15" x14ac:dyDescent="0.3"/>
  <cols>
    <col min="1" max="1" width="10" style="37" bestFit="1" customWidth="1"/>
    <col min="2" max="2" width="9.5" style="37" bestFit="1" customWidth="1"/>
    <col min="3" max="3" width="5.5" style="38" customWidth="1"/>
    <col min="4" max="4" width="8.5" style="39" bestFit="1" customWidth="1"/>
    <col min="5" max="5" width="50.8984375" style="40" customWidth="1"/>
    <col min="6" max="6" width="28" style="40" customWidth="1"/>
    <col min="7" max="7" width="10.3984375" style="28" bestFit="1" customWidth="1"/>
    <col min="8" max="16384" width="8.8984375" style="28"/>
  </cols>
  <sheetData>
    <row r="1" spans="1:10" ht="15.75" customHeight="1" x14ac:dyDescent="0.3">
      <c r="A1" s="56" t="s">
        <v>14</v>
      </c>
      <c r="B1" s="56"/>
      <c r="C1" s="56"/>
      <c r="D1" s="56"/>
      <c r="E1" s="56"/>
      <c r="F1" s="56"/>
      <c r="G1" s="56"/>
    </row>
    <row r="2" spans="1:10" x14ac:dyDescent="0.3">
      <c r="A2" s="57" t="str">
        <f>"XX/XX/XX ||  "&amp;TEXT(A6,"H:MM AM/PM")&amp;" - "&amp;TEXT(B19,"H:MM AM/PM")&amp;"  ||  3-hr Session"</f>
        <v>XX/XX/XX ||  11:00 AM - 2:00 PM  ||  3-hr Session</v>
      </c>
      <c r="B2" s="57"/>
      <c r="C2" s="57"/>
      <c r="D2" s="57"/>
      <c r="E2" s="57"/>
      <c r="F2" s="57"/>
      <c r="G2" s="57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26</v>
      </c>
    </row>
    <row r="5" spans="1:10" x14ac:dyDescent="0.3">
      <c r="A5" s="50">
        <v>0.4375</v>
      </c>
      <c r="B5" s="50">
        <v>0.45833333333333331</v>
      </c>
      <c r="C5" s="51">
        <v>30</v>
      </c>
      <c r="D5" s="52" t="s">
        <v>15</v>
      </c>
      <c r="E5" s="53" t="s">
        <v>16</v>
      </c>
      <c r="F5" s="54"/>
      <c r="G5" s="55"/>
      <c r="I5" s="29"/>
      <c r="J5" s="30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6" t="s">
        <v>28</v>
      </c>
      <c r="E6" s="40" t="s">
        <v>18</v>
      </c>
      <c r="F6" s="24"/>
      <c r="G6" s="27"/>
      <c r="I6" s="31"/>
    </row>
    <row r="7" spans="1:10" x14ac:dyDescent="0.3">
      <c r="A7" s="11">
        <f>B6</f>
        <v>0.46180555555555552</v>
      </c>
      <c r="B7" s="11">
        <f t="shared" ref="B7:B17" si="0">A7+TIME(0,C7,0)</f>
        <v>0.46527777777777773</v>
      </c>
      <c r="C7" s="23">
        <v>5</v>
      </c>
      <c r="D7" s="26" t="s">
        <v>29</v>
      </c>
      <c r="E7" s="24" t="s">
        <v>17</v>
      </c>
      <c r="F7" s="24"/>
      <c r="G7" s="27"/>
      <c r="I7" s="31"/>
    </row>
    <row r="8" spans="1:10" x14ac:dyDescent="0.3">
      <c r="A8" s="11">
        <f t="shared" ref="A8:A17" si="1">B7</f>
        <v>0.46527777777777773</v>
      </c>
      <c r="B8" s="11">
        <f t="shared" si="0"/>
        <v>0.47569444444444442</v>
      </c>
      <c r="C8" s="23">
        <v>15</v>
      </c>
      <c r="D8" s="26" t="s">
        <v>30</v>
      </c>
      <c r="E8" s="24" t="s">
        <v>19</v>
      </c>
      <c r="F8" s="32"/>
      <c r="G8" s="27"/>
      <c r="I8" s="33"/>
    </row>
    <row r="9" spans="1:10" x14ac:dyDescent="0.3">
      <c r="A9" s="11">
        <f t="shared" si="1"/>
        <v>0.47569444444444442</v>
      </c>
      <c r="B9" s="11">
        <f t="shared" si="0"/>
        <v>0.4861111111111111</v>
      </c>
      <c r="C9" s="23">
        <v>15</v>
      </c>
      <c r="D9" s="26" t="s">
        <v>31</v>
      </c>
      <c r="E9" s="24" t="s">
        <v>20</v>
      </c>
      <c r="F9" s="34"/>
      <c r="G9" s="24"/>
      <c r="I9" s="35"/>
      <c r="J9" s="29"/>
    </row>
    <row r="10" spans="1:10" x14ac:dyDescent="0.3">
      <c r="A10" s="42">
        <f t="shared" si="1"/>
        <v>0.4861111111111111</v>
      </c>
      <c r="B10" s="42">
        <f t="shared" si="0"/>
        <v>0.50694444444444442</v>
      </c>
      <c r="C10" s="43">
        <v>30</v>
      </c>
      <c r="D10" s="44" t="s">
        <v>32</v>
      </c>
      <c r="E10" s="45" t="s">
        <v>39</v>
      </c>
      <c r="F10" s="46"/>
      <c r="G10" s="47"/>
      <c r="I10" s="36"/>
      <c r="J10" s="30"/>
    </row>
    <row r="11" spans="1:10" x14ac:dyDescent="0.3">
      <c r="A11" s="11">
        <f t="shared" si="1"/>
        <v>0.50694444444444442</v>
      </c>
      <c r="B11" s="11">
        <f t="shared" si="0"/>
        <v>0.52430555555555558</v>
      </c>
      <c r="C11" s="23">
        <v>25</v>
      </c>
      <c r="D11" s="26" t="s">
        <v>33</v>
      </c>
      <c r="E11" s="25" t="s">
        <v>21</v>
      </c>
      <c r="F11" s="24"/>
      <c r="G11" s="27"/>
      <c r="I11" s="31"/>
      <c r="J11" s="29"/>
    </row>
    <row r="12" spans="1:10" x14ac:dyDescent="0.3">
      <c r="A12" s="11">
        <f t="shared" si="1"/>
        <v>0.52430555555555558</v>
      </c>
      <c r="B12" s="11">
        <f t="shared" si="0"/>
        <v>0.52777777777777779</v>
      </c>
      <c r="C12" s="23">
        <v>5</v>
      </c>
      <c r="D12" s="26" t="s">
        <v>34</v>
      </c>
      <c r="E12" s="25" t="s">
        <v>22</v>
      </c>
      <c r="F12" s="24"/>
      <c r="G12" s="27"/>
      <c r="I12" s="31"/>
      <c r="J12" s="29"/>
    </row>
    <row r="13" spans="1:10" x14ac:dyDescent="0.3">
      <c r="A13" s="11">
        <f t="shared" si="1"/>
        <v>0.52777777777777779</v>
      </c>
      <c r="B13" s="11">
        <f t="shared" si="0"/>
        <v>0.53125</v>
      </c>
      <c r="C13" s="23">
        <v>5</v>
      </c>
      <c r="D13" s="26" t="s">
        <v>35</v>
      </c>
      <c r="E13" s="25" t="s">
        <v>23</v>
      </c>
      <c r="F13" s="24"/>
      <c r="G13" s="27"/>
      <c r="I13" s="31"/>
      <c r="J13" s="29"/>
    </row>
    <row r="14" spans="1:10" ht="151.19999999999999" customHeight="1" x14ac:dyDescent="0.3">
      <c r="A14" s="42">
        <f t="shared" si="1"/>
        <v>0.53125</v>
      </c>
      <c r="B14" s="42">
        <f t="shared" si="0"/>
        <v>0.55208333333333337</v>
      </c>
      <c r="C14" s="43">
        <v>30</v>
      </c>
      <c r="D14" s="48" t="s">
        <v>36</v>
      </c>
      <c r="E14" s="45" t="s">
        <v>42</v>
      </c>
      <c r="F14" s="58" t="s">
        <v>41</v>
      </c>
      <c r="G14" s="49"/>
      <c r="I14" s="31"/>
      <c r="J14" s="29"/>
    </row>
    <row r="15" spans="1:10" x14ac:dyDescent="0.3">
      <c r="A15" s="11">
        <f t="shared" si="1"/>
        <v>0.55208333333333337</v>
      </c>
      <c r="B15" s="11">
        <f t="shared" si="0"/>
        <v>0.55902777777777779</v>
      </c>
      <c r="C15" s="23">
        <v>10</v>
      </c>
      <c r="D15" s="41" t="s">
        <v>37</v>
      </c>
      <c r="E15" s="24" t="s">
        <v>25</v>
      </c>
      <c r="F15" s="24"/>
      <c r="G15" s="27"/>
      <c r="I15" s="31"/>
      <c r="J15" s="29"/>
    </row>
    <row r="16" spans="1:10" x14ac:dyDescent="0.3">
      <c r="A16" s="42">
        <f t="shared" si="1"/>
        <v>0.55902777777777779</v>
      </c>
      <c r="B16" s="42">
        <f t="shared" si="0"/>
        <v>0.57986111111111116</v>
      </c>
      <c r="C16" s="43">
        <v>30</v>
      </c>
      <c r="D16" s="43">
        <v>110</v>
      </c>
      <c r="E16" s="46" t="s">
        <v>40</v>
      </c>
      <c r="F16" s="43"/>
      <c r="G16" s="49"/>
      <c r="I16" s="33"/>
      <c r="J16" s="29"/>
    </row>
    <row r="17" spans="1:10" x14ac:dyDescent="0.3">
      <c r="A17" s="11">
        <f t="shared" si="1"/>
        <v>0.57986111111111116</v>
      </c>
      <c r="B17" s="11">
        <f t="shared" si="0"/>
        <v>0.58333333333333337</v>
      </c>
      <c r="C17" s="23">
        <v>5</v>
      </c>
      <c r="D17" s="26" t="s">
        <v>38</v>
      </c>
      <c r="E17" s="24" t="s">
        <v>24</v>
      </c>
      <c r="F17" s="23"/>
      <c r="G17" s="27"/>
      <c r="I17" s="31"/>
      <c r="J17" s="29"/>
    </row>
    <row r="18" spans="1:10" x14ac:dyDescent="0.3">
      <c r="A18" s="20" t="s">
        <v>10</v>
      </c>
      <c r="B18" s="20">
        <v>0.45833333333333331</v>
      </c>
      <c r="C18" s="21"/>
      <c r="D18" s="21"/>
      <c r="E18" s="22"/>
      <c r="F18" s="21"/>
      <c r="G18" s="21"/>
      <c r="I18" s="29"/>
      <c r="J18" s="30"/>
    </row>
    <row r="19" spans="1:10" x14ac:dyDescent="0.3">
      <c r="A19" s="12" t="s">
        <v>11</v>
      </c>
      <c r="B19" s="12">
        <f>B17</f>
        <v>0.58333333333333337</v>
      </c>
      <c r="C19" s="21"/>
      <c r="D19" s="21"/>
      <c r="E19" s="22"/>
      <c r="F19" s="21"/>
      <c r="G19" s="21"/>
      <c r="I19" s="29"/>
      <c r="J19" s="30"/>
    </row>
    <row r="20" spans="1:10" x14ac:dyDescent="0.3">
      <c r="A20" s="12" t="s">
        <v>12</v>
      </c>
      <c r="B20" s="13">
        <f>SUM(C6:C17)</f>
        <v>180</v>
      </c>
      <c r="C20" s="21"/>
      <c r="D20" s="21"/>
      <c r="E20" s="22"/>
      <c r="F20" s="21"/>
      <c r="G20" s="21"/>
      <c r="I20" s="33"/>
      <c r="J20" s="29"/>
    </row>
    <row r="21" spans="1:10" x14ac:dyDescent="0.3">
      <c r="I21" s="33"/>
      <c r="J21" s="29"/>
    </row>
    <row r="22" spans="1:10" x14ac:dyDescent="0.3">
      <c r="I22" s="29"/>
      <c r="J22" s="30"/>
    </row>
    <row r="23" spans="1:10" x14ac:dyDescent="0.3">
      <c r="I23" s="33"/>
      <c r="J23" s="29"/>
    </row>
    <row r="24" spans="1:10" x14ac:dyDescent="0.3">
      <c r="I24" s="29"/>
      <c r="J24" s="30"/>
    </row>
    <row r="35" spans="1:10" s="40" customFormat="1" x14ac:dyDescent="0.3">
      <c r="A35" s="37"/>
      <c r="B35" s="37"/>
      <c r="C35" s="38"/>
      <c r="D35" s="39"/>
      <c r="E35" s="40" t="s">
        <v>13</v>
      </c>
      <c r="G35" s="28"/>
      <c r="H35" s="28"/>
      <c r="I35" s="28"/>
      <c r="J35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ED3F1D-B866-4442-AF73-EBFE46296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b2af0b1c-cec5-42ee-8e19-5b6536638d6b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117d89c-0b9e-4b5f-a216-a1782ae2e19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2 hr</vt:lpstr>
      <vt:lpstr>3 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2023-10-09T17:00:35Z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